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工作资料\F盘资料\工作\开票\20250423\"/>
    </mc:Choice>
  </mc:AlternateContent>
  <xr:revisionPtr revIDLastSave="0" documentId="13_ncr:1_{76E2CCBA-59B6-49CC-A966-7B2EB4934CE7}" xr6:coauthVersionLast="47" xr6:coauthVersionMax="47" xr10:uidLastSave="{00000000-0000-0000-0000-000000000000}"/>
  <bookViews>
    <workbookView xWindow="-120" yWindow="-120" windowWidth="29040" windowHeight="15840" xr2:uid="{978A070E-EE99-4236-B0EF-E358DEE8148D}"/>
  </bookViews>
  <sheets>
    <sheet name="Sheet1" sheetId="1" r:id="rId1"/>
  </sheets>
  <definedNames>
    <definedName name="_xlnm.Print_Area" localSheetId="0">Sheet1!$A$1:$I$7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" i="1"/>
  <c r="H5" i="1"/>
  <c r="H4" i="1"/>
  <c r="H3" i="1"/>
  <c r="G5" i="1"/>
  <c r="G3" i="1"/>
</calcChain>
</file>

<file path=xl/sharedStrings.xml><?xml version="1.0" encoding="utf-8"?>
<sst xmlns="http://schemas.openxmlformats.org/spreadsheetml/2006/main" count="24" uniqueCount="16">
  <si>
    <t>Departure</t>
  </si>
  <si>
    <t>Arrival</t>
  </si>
  <si>
    <t>Transportation</t>
  </si>
  <si>
    <t>Invoice Amount</t>
  </si>
  <si>
    <t>Waiting</t>
  </si>
  <si>
    <t>Model</t>
  </si>
  <si>
    <t>Chassis</t>
  </si>
  <si>
    <t>Date</t>
    <phoneticPr fontId="2" type="noConversion"/>
  </si>
  <si>
    <t>法拉利沈阳经销商运费明细</t>
    <phoneticPr fontId="2" type="noConversion"/>
  </si>
  <si>
    <t>PDI Centre</t>
  </si>
  <si>
    <r>
      <rPr>
        <sz val="10"/>
        <rFont val="宋体"/>
        <family val="3"/>
        <charset val="134"/>
      </rPr>
      <t>沈阳售后</t>
    </r>
  </si>
  <si>
    <t>Ferrari Roma Spider</t>
  </si>
  <si>
    <t>Ferrari Purosangue</t>
  </si>
  <si>
    <t>备注</t>
    <phoneticPr fontId="2" type="noConversion"/>
  </si>
  <si>
    <r>
      <t>2/10</t>
    </r>
    <r>
      <rPr>
        <sz val="10"/>
        <color theme="1"/>
        <rFont val="宋体"/>
        <family val="3"/>
        <charset val="134"/>
      </rPr>
      <t>送达，</t>
    </r>
    <r>
      <rPr>
        <sz val="10"/>
        <color theme="1"/>
        <rFont val="Arial"/>
        <family val="2"/>
        <charset val="134"/>
      </rPr>
      <t>2/17</t>
    </r>
    <r>
      <rPr>
        <sz val="10"/>
        <color theme="1"/>
        <rFont val="宋体"/>
        <family val="3"/>
        <charset val="134"/>
      </rPr>
      <t>提走，等候</t>
    </r>
    <r>
      <rPr>
        <sz val="10"/>
        <color theme="1"/>
        <rFont val="Arial"/>
        <family val="2"/>
        <charset val="134"/>
      </rPr>
      <t>7</t>
    </r>
    <r>
      <rPr>
        <sz val="10"/>
        <color theme="1"/>
        <rFont val="宋体"/>
        <family val="3"/>
        <charset val="134"/>
      </rPr>
      <t>天</t>
    </r>
    <phoneticPr fontId="2" type="noConversion"/>
  </si>
  <si>
    <r>
      <t>2/13</t>
    </r>
    <r>
      <rPr>
        <sz val="10"/>
        <color theme="1"/>
        <rFont val="宋体"/>
        <family val="3"/>
        <charset val="134"/>
      </rPr>
      <t>送达，</t>
    </r>
    <r>
      <rPr>
        <sz val="10"/>
        <color theme="1"/>
        <rFont val="Arial"/>
        <family val="2"/>
        <charset val="134"/>
      </rPr>
      <t>2/14</t>
    </r>
    <r>
      <rPr>
        <sz val="10"/>
        <color theme="1"/>
        <rFont val="宋体"/>
        <family val="3"/>
        <charset val="134"/>
      </rPr>
      <t>提走，等候</t>
    </r>
    <r>
      <rPr>
        <sz val="10"/>
        <color theme="1"/>
        <rFont val="Arial"/>
        <family val="2"/>
        <charset val="134"/>
      </rPr>
      <t>1</t>
    </r>
    <r>
      <rPr>
        <sz val="10"/>
        <color theme="1"/>
        <rFont val="宋体"/>
        <family val="3"/>
        <charset val="134"/>
      </rPr>
      <t>天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</si>
</sst>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[$-409]d/mmm;@"/>
    <numFmt numFmtId="177" formatCode="[$-409]d\-mmm;@"/>
  </numFmts>
  <fonts count="13">
    <font>
      <sz val="10"/>
      <color theme="1"/>
      <name val="Arial"/>
      <family val="2"/>
      <charset val="134"/>
    </font>
    <font>
      <sz val="10"/>
      <name val="Arial"/>
      <family val="2"/>
    </font>
    <font>
      <sz val="9"/>
      <name val="Arial"/>
      <family val="2"/>
      <charset val="134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6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176" fontId="5" fillId="0" borderId="0">
      <alignment vertical="center"/>
    </xf>
    <xf numFmtId="177" fontId="5" fillId="0" borderId="0">
      <alignment vertical="center"/>
    </xf>
    <xf numFmtId="177" fontId="6" fillId="0" borderId="0"/>
    <xf numFmtId="177" fontId="9" fillId="0" borderId="0"/>
    <xf numFmtId="177" fontId="5" fillId="0" borderId="0">
      <alignment vertical="center"/>
    </xf>
    <xf numFmtId="176" fontId="9" fillId="0" borderId="0">
      <alignment vertical="center"/>
    </xf>
    <xf numFmtId="176" fontId="5" fillId="0" borderId="0"/>
    <xf numFmtId="176" fontId="9" fillId="0" borderId="0"/>
    <xf numFmtId="177" fontId="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7" fillId="2" borderId="1" xfId="3" applyFont="1" applyFill="1" applyBorder="1" applyAlignment="1">
      <alignment horizontal="center" vertical="center" shrinkToFit="1"/>
    </xf>
    <xf numFmtId="0" fontId="7" fillId="2" borderId="1" xfId="3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43" fontId="7" fillId="0" borderId="1" xfId="0" applyNumberFormat="1" applyFont="1" applyBorder="1" applyAlignment="1">
      <alignment horizontal="center" vertical="center" shrinkToFit="1"/>
    </xf>
    <xf numFmtId="43" fontId="7" fillId="0" borderId="1" xfId="1" applyNumberFormat="1" applyFont="1" applyBorder="1" applyAlignment="1">
      <alignment horizontal="center" vertical="center" shrinkToFit="1"/>
    </xf>
    <xf numFmtId="43" fontId="3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shrinkToFit="1"/>
    </xf>
    <xf numFmtId="43" fontId="12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0">
    <cellStyle name="Normal 3" xfId="7" xr:uid="{39CC625B-6EF0-4178-BF56-2D43D0642665}"/>
    <cellStyle name="Normal_Sheet1" xfId="3" xr:uid="{65CB410C-A001-432B-B063-B5E81E47A1B3}"/>
    <cellStyle name="常规" xfId="0" builtinId="0"/>
    <cellStyle name="常规 10" xfId="2" xr:uid="{DA7BC9F0-E9E9-4980-ABF1-EF7A4E0B25E5}"/>
    <cellStyle name="常规 10 2 2" xfId="4" xr:uid="{285AC367-99D7-4734-BA34-08A992891EC1}"/>
    <cellStyle name="常规 2" xfId="6" xr:uid="{2AC3F9C2-E289-42B6-B09B-74E5DDE3B1D2}"/>
    <cellStyle name="常规 2 10" xfId="8" xr:uid="{CFE80D1E-049A-4A79-8F01-604481E674F2}"/>
    <cellStyle name="常规 2 15 2" xfId="9" xr:uid="{0E1BA6B8-4783-4DCC-89FD-8EB82EAF8341}"/>
    <cellStyle name="常规 3" xfId="1" xr:uid="{76400211-F93D-45EC-9806-4836F219D7D4}"/>
    <cellStyle name="常规 3 2 10 2" xfId="5" xr:uid="{90EDA9F8-B648-4C80-94F4-3577FC27F8B5}"/>
  </cellStyles>
  <dxfs count="9">
    <dxf>
      <font>
        <b val="0"/>
        <color indexed="9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FCE3-9724-4F0F-B734-CBB52A531E53}">
  <dimension ref="A1:I7"/>
  <sheetViews>
    <sheetView tabSelected="1" workbookViewId="0">
      <selection activeCell="I22" sqref="I22"/>
    </sheetView>
  </sheetViews>
  <sheetFormatPr defaultRowHeight="12.75"/>
  <cols>
    <col min="1" max="1" width="12.42578125" customWidth="1"/>
    <col min="2" max="2" width="17.5703125" customWidth="1"/>
    <col min="4" max="4" width="31.5703125" customWidth="1"/>
    <col min="5" max="5" width="22.140625" customWidth="1"/>
    <col min="6" max="6" width="17" customWidth="1"/>
    <col min="7" max="7" width="14" customWidth="1"/>
    <col min="8" max="8" width="16.140625" bestFit="1" customWidth="1"/>
    <col min="9" max="9" width="28.5703125" bestFit="1" customWidth="1"/>
  </cols>
  <sheetData>
    <row r="1" spans="1:9" ht="34.5" customHeight="1">
      <c r="A1" s="14" t="s">
        <v>8</v>
      </c>
      <c r="B1" s="15"/>
      <c r="C1" s="15"/>
      <c r="D1" s="15"/>
      <c r="E1" s="15"/>
      <c r="F1" s="15"/>
      <c r="G1" s="15"/>
      <c r="H1" s="15"/>
      <c r="I1" s="16"/>
    </row>
    <row r="2" spans="1:9" ht="21.75" customHeight="1">
      <c r="A2" s="4" t="s">
        <v>7</v>
      </c>
      <c r="B2" s="5" t="s">
        <v>5</v>
      </c>
      <c r="C2" s="6" t="s">
        <v>6</v>
      </c>
      <c r="D2" s="7" t="s">
        <v>0</v>
      </c>
      <c r="E2" s="7" t="s">
        <v>1</v>
      </c>
      <c r="F2" s="8" t="s">
        <v>2</v>
      </c>
      <c r="G2" s="9" t="s">
        <v>4</v>
      </c>
      <c r="H2" s="8" t="s">
        <v>3</v>
      </c>
      <c r="I2" s="12" t="s">
        <v>13</v>
      </c>
    </row>
    <row r="3" spans="1:9" ht="21.75" customHeight="1">
      <c r="A3" s="11">
        <v>45695</v>
      </c>
      <c r="B3" s="1" t="s">
        <v>11</v>
      </c>
      <c r="C3" s="1">
        <v>310193</v>
      </c>
      <c r="D3" s="1" t="s">
        <v>9</v>
      </c>
      <c r="E3" s="1" t="s">
        <v>10</v>
      </c>
      <c r="F3" s="10">
        <v>14724.81</v>
      </c>
      <c r="G3" s="10">
        <f>457.8*7</f>
        <v>3204.6</v>
      </c>
      <c r="H3" s="10">
        <f>SUM(F3:G3)</f>
        <v>17929.41</v>
      </c>
      <c r="I3" s="13" t="s">
        <v>14</v>
      </c>
    </row>
    <row r="4" spans="1:9" ht="21.75" customHeight="1">
      <c r="A4" s="11">
        <v>45705</v>
      </c>
      <c r="B4" s="1" t="s">
        <v>11</v>
      </c>
      <c r="C4" s="1">
        <v>310193</v>
      </c>
      <c r="D4" s="1" t="s">
        <v>10</v>
      </c>
      <c r="E4" s="1" t="s">
        <v>9</v>
      </c>
      <c r="F4" s="10">
        <v>14724.81</v>
      </c>
      <c r="G4" s="10">
        <v>0</v>
      </c>
      <c r="H4" s="10">
        <f>F4+G4</f>
        <v>14724.81</v>
      </c>
      <c r="I4" s="13"/>
    </row>
    <row r="5" spans="1:9" ht="21.75" customHeight="1">
      <c r="A5" s="11">
        <v>45699</v>
      </c>
      <c r="B5" s="1" t="s">
        <v>12</v>
      </c>
      <c r="C5" s="1">
        <v>310704</v>
      </c>
      <c r="D5" s="1" t="s">
        <v>9</v>
      </c>
      <c r="E5" s="1" t="s">
        <v>10</v>
      </c>
      <c r="F5" s="10">
        <v>14724.81</v>
      </c>
      <c r="G5" s="10">
        <f>457.8*1</f>
        <v>457.8</v>
      </c>
      <c r="H5" s="10">
        <f>F5+G5</f>
        <v>15182.609999999999</v>
      </c>
      <c r="I5" s="13" t="s">
        <v>15</v>
      </c>
    </row>
    <row r="6" spans="1:9" ht="21.75" customHeight="1">
      <c r="A6" s="11">
        <v>45702</v>
      </c>
      <c r="B6" s="1" t="s">
        <v>12</v>
      </c>
      <c r="C6" s="1">
        <v>310704</v>
      </c>
      <c r="D6" s="1" t="s">
        <v>10</v>
      </c>
      <c r="E6" s="1" t="s">
        <v>9</v>
      </c>
      <c r="F6" s="10">
        <v>14724.81</v>
      </c>
      <c r="G6" s="10">
        <v>0</v>
      </c>
      <c r="H6" s="10">
        <f>F6+G6</f>
        <v>14724.81</v>
      </c>
      <c r="I6" s="13"/>
    </row>
    <row r="7" spans="1:9" ht="21.75" customHeight="1">
      <c r="A7" s="2"/>
      <c r="B7" s="2"/>
      <c r="C7" s="2"/>
      <c r="D7" s="2"/>
      <c r="E7" s="2"/>
      <c r="F7" s="2"/>
      <c r="G7" s="2"/>
      <c r="H7" s="3">
        <f>SUM(H3:H6)</f>
        <v>62561.64</v>
      </c>
    </row>
  </sheetData>
  <mergeCells count="1">
    <mergeCell ref="A1:I1"/>
  </mergeCells>
  <phoneticPr fontId="2" type="noConversion"/>
  <conditionalFormatting sqref="A3 A5">
    <cfRule type="duplicateValues" dxfId="8" priority="5"/>
  </conditionalFormatting>
  <conditionalFormatting sqref="C2">
    <cfRule type="duplicateValues" dxfId="7" priority="24"/>
  </conditionalFormatting>
  <conditionalFormatting sqref="C3">
    <cfRule type="duplicateValues" dxfId="6" priority="7"/>
    <cfRule type="duplicateValues" dxfId="5" priority="8"/>
  </conditionalFormatting>
  <conditionalFormatting sqref="C4">
    <cfRule type="duplicateValues" dxfId="4" priority="3"/>
    <cfRule type="duplicateValues" dxfId="3" priority="4"/>
  </conditionalFormatting>
  <conditionalFormatting sqref="C5">
    <cfRule type="duplicateValues" dxfId="2" priority="6"/>
  </conditionalFormatting>
  <conditionalFormatting sqref="C6">
    <cfRule type="duplicateValues" dxfId="1" priority="2"/>
  </conditionalFormatting>
  <conditionalFormatting sqref="E3:E5 D4 D6">
    <cfRule type="cellIs" dxfId="0" priority="10" stopIfTrue="1" operator="equal">
      <formula>0</formula>
    </cfRule>
  </conditionalFormatting>
  <pageMargins left="0.39370078740157483" right="0.1574803149606299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yinhui</dc:creator>
  <cp:lastModifiedBy>yinhui</cp:lastModifiedBy>
  <cp:lastPrinted>2025-04-23T07:07:58Z</cp:lastPrinted>
  <dcterms:created xsi:type="dcterms:W3CDTF">2021-08-10T03:26:23Z</dcterms:created>
  <dcterms:modified xsi:type="dcterms:W3CDTF">2025-04-23T07:11:19Z</dcterms:modified>
</cp:coreProperties>
</file>